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Óvoda bevételek-kiadások  " sheetId="1" r:id="rId1"/>
  </sheets>
  <definedNames>
    <definedName name="_xlnm.Print_Titles" localSheetId="0">'Óvoda bevételek-kiadások  '!$1:$2</definedName>
  </definedNames>
  <calcPr fullCalcOnLoad="1"/>
</workbook>
</file>

<file path=xl/sharedStrings.xml><?xml version="1.0" encoding="utf-8"?>
<sst xmlns="http://schemas.openxmlformats.org/spreadsheetml/2006/main" count="47" uniqueCount="38">
  <si>
    <t>Cím</t>
  </si>
  <si>
    <t>Alcím</t>
  </si>
  <si>
    <t>Előir.cs.</t>
  </si>
  <si>
    <t>Jogcím</t>
  </si>
  <si>
    <t>Kiem.ei.</t>
  </si>
  <si>
    <t>Cím megnevezése</t>
  </si>
  <si>
    <t>Alcím, előirányzat- csoport,jogcím csoport, kiemelt előirányzat megnevezése</t>
  </si>
  <si>
    <t>Eredeti ei.</t>
  </si>
  <si>
    <t>Mód. Ei.</t>
  </si>
  <si>
    <t>Módosítás</t>
  </si>
  <si>
    <t>Módosított előirányzat 2014.</t>
  </si>
  <si>
    <t>Várható teljesítés</t>
  </si>
  <si>
    <t>száma:</t>
  </si>
  <si>
    <t>2014.év</t>
  </si>
  <si>
    <t>2014.nov.</t>
  </si>
  <si>
    <t>Csigabiga Óvoda és Bölcsőde bevételei</t>
  </si>
  <si>
    <t>Bölcsődei ellátás Üllés</t>
  </si>
  <si>
    <t>Működési bevételek</t>
  </si>
  <si>
    <t>Intézményi működési bevétel</t>
  </si>
  <si>
    <t xml:space="preserve">Intézményi működéshez kapcsolódó egyéb bevétel </t>
  </si>
  <si>
    <t>összesen</t>
  </si>
  <si>
    <t>Óvodai nevelés</t>
  </si>
  <si>
    <t>Intézményi működéshez kapcsolódó egyéb bevétel úszásoktatás</t>
  </si>
  <si>
    <t>Felügyeleti szervtől kapott támogatás</t>
  </si>
  <si>
    <t>Csigabiga Óvoda és Bölcsőde bevételek összesen:</t>
  </si>
  <si>
    <t>Csigabiga Óvoda és Bölcsőde kiadásai</t>
  </si>
  <si>
    <t xml:space="preserve">Óvodai nevelés </t>
  </si>
  <si>
    <t>Működési kiadás</t>
  </si>
  <si>
    <t>Személyi juttatások</t>
  </si>
  <si>
    <t>Munkaadókat terhelő járulékok</t>
  </si>
  <si>
    <t>Dologi kiadás</t>
  </si>
  <si>
    <t>Főfoglalkozású közalkalmazott( ebből 8 fő óvodapedagógus,4 fő dajka, 1 fő ped.assz.;június 1-től 7 fő óvodapedagógus, 3 fő dajka, 1fő ped.asszisztens)2014. június 1-től engedélyezett létszám:11 fő</t>
  </si>
  <si>
    <t xml:space="preserve">Bölcsődei ellátás  </t>
  </si>
  <si>
    <t>Felhalmozási kiadások</t>
  </si>
  <si>
    <t>Beruházás</t>
  </si>
  <si>
    <t>Főfoglalkozású közalkalmazott( 2014. június 1-től 6 fő)</t>
  </si>
  <si>
    <t>Fogalkoztatottak létszáma</t>
  </si>
  <si>
    <t>Csigabiga Óvoda és Bölcsőde kiadások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</si>
</sst>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2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PageLayoutView="0" workbookViewId="0" topLeftCell="A22">
      <selection activeCell="L34" sqref="A1:L34"/>
    </sheetView>
  </sheetViews>
  <sheetFormatPr defaultColWidth="9.140625" defaultRowHeight="12.75"/>
  <cols>
    <col min="1" max="1" width="2.57421875" style="0" customWidth="1"/>
    <col min="2" max="2" width="3.140625" style="0" customWidth="1"/>
    <col min="3" max="3" width="3.7109375" style="0" customWidth="1"/>
    <col min="4" max="4" width="3.57421875" style="0" customWidth="1"/>
    <col min="5" max="5" width="4.28125" style="0" customWidth="1"/>
    <col min="6" max="6" width="10.7109375" style="0" customWidth="1"/>
    <col min="7" max="7" width="39.8515625" style="0" customWidth="1"/>
    <col min="10" max="10" width="16.8515625" style="0" customWidth="1"/>
    <col min="11" max="11" width="17.7109375" style="0" customWidth="1"/>
    <col min="12" max="12" width="12.8515625" style="0" customWidth="1"/>
  </cols>
  <sheetData>
    <row r="1" spans="1:12" ht="13.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4" t="s">
        <v>5</v>
      </c>
      <c r="G1" s="35" t="s">
        <v>6</v>
      </c>
      <c r="H1" s="5" t="s">
        <v>7</v>
      </c>
      <c r="I1" s="6" t="s">
        <v>8</v>
      </c>
      <c r="J1" s="36" t="s">
        <v>9</v>
      </c>
      <c r="K1" s="37" t="s">
        <v>10</v>
      </c>
      <c r="L1" s="37" t="s">
        <v>11</v>
      </c>
    </row>
    <row r="2" spans="1:22" ht="12.75">
      <c r="A2" s="38" t="s">
        <v>12</v>
      </c>
      <c r="B2" s="38"/>
      <c r="C2" s="38"/>
      <c r="D2" s="38"/>
      <c r="E2" s="38"/>
      <c r="F2" s="34"/>
      <c r="G2" s="35"/>
      <c r="H2" s="5" t="s">
        <v>13</v>
      </c>
      <c r="I2" s="6" t="s">
        <v>14</v>
      </c>
      <c r="J2" s="36"/>
      <c r="K2" s="36"/>
      <c r="L2" s="36"/>
      <c r="V2" s="8"/>
    </row>
    <row r="3" spans="1:12" s="8" customFormat="1" ht="12.75">
      <c r="A3" s="9">
        <v>5</v>
      </c>
      <c r="B3" s="10"/>
      <c r="C3" s="10"/>
      <c r="D3" s="10"/>
      <c r="E3" s="10"/>
      <c r="F3" s="39" t="s">
        <v>15</v>
      </c>
      <c r="G3" s="39"/>
      <c r="H3" s="12"/>
      <c r="I3" s="12"/>
      <c r="J3" s="12"/>
      <c r="K3" s="12"/>
      <c r="L3" s="12"/>
    </row>
    <row r="4" spans="1:12" s="8" customFormat="1" ht="12.75">
      <c r="A4" s="7"/>
      <c r="B4" s="13">
        <v>14</v>
      </c>
      <c r="C4" s="13"/>
      <c r="D4" s="13"/>
      <c r="E4" s="13"/>
      <c r="F4" s="14"/>
      <c r="G4" s="15" t="s">
        <v>16</v>
      </c>
      <c r="H4" s="16"/>
      <c r="I4" s="16"/>
      <c r="J4" s="16"/>
      <c r="K4" s="16"/>
      <c r="L4" s="16"/>
    </row>
    <row r="5" spans="1:12" s="8" customFormat="1" ht="12.75">
      <c r="A5" s="7"/>
      <c r="B5" s="13"/>
      <c r="C5" s="13">
        <v>1</v>
      </c>
      <c r="D5" s="13"/>
      <c r="E5" s="13"/>
      <c r="F5" s="14"/>
      <c r="G5" s="15" t="s">
        <v>17</v>
      </c>
      <c r="H5" s="17">
        <f>SUM(H6)</f>
        <v>0</v>
      </c>
      <c r="I5" s="17">
        <f>SUM(I6)</f>
        <v>0</v>
      </c>
      <c r="J5" s="17"/>
      <c r="K5" s="17"/>
      <c r="L5" s="17"/>
    </row>
    <row r="6" spans="1:12" s="8" customFormat="1" ht="12.75">
      <c r="A6" s="7"/>
      <c r="B6" s="13"/>
      <c r="C6" s="13"/>
      <c r="D6" s="13">
        <v>1</v>
      </c>
      <c r="E6" s="13"/>
      <c r="F6" s="14"/>
      <c r="G6" s="15" t="s">
        <v>18</v>
      </c>
      <c r="H6" s="17">
        <f>SUM(H7:H7)</f>
        <v>0</v>
      </c>
      <c r="I6" s="17">
        <f>SUM(I7:I7)</f>
        <v>0</v>
      </c>
      <c r="J6" s="17"/>
      <c r="K6" s="17"/>
      <c r="L6" s="17"/>
    </row>
    <row r="7" spans="1:12" s="8" customFormat="1" ht="12.75">
      <c r="A7" s="7"/>
      <c r="B7" s="13"/>
      <c r="C7" s="13"/>
      <c r="D7" s="13"/>
      <c r="E7" s="13">
        <v>2</v>
      </c>
      <c r="F7" s="14"/>
      <c r="G7" s="15" t="s">
        <v>19</v>
      </c>
      <c r="H7" s="17">
        <v>0</v>
      </c>
      <c r="I7" s="17">
        <v>0</v>
      </c>
      <c r="J7" s="17"/>
      <c r="K7" s="17"/>
      <c r="L7" s="17"/>
    </row>
    <row r="8" spans="1:12" s="8" customFormat="1" ht="12.75">
      <c r="A8" s="7"/>
      <c r="B8" s="13"/>
      <c r="C8" s="13"/>
      <c r="D8" s="13"/>
      <c r="E8" s="13"/>
      <c r="F8" s="39" t="s">
        <v>20</v>
      </c>
      <c r="G8" s="39"/>
      <c r="H8" s="18">
        <f>SUM(H5)</f>
        <v>0</v>
      </c>
      <c r="I8" s="18">
        <f>SUM(I5)</f>
        <v>0</v>
      </c>
      <c r="J8" s="18"/>
      <c r="K8" s="18"/>
      <c r="L8" s="18"/>
    </row>
    <row r="9" spans="1:12" s="8" customFormat="1" ht="12.75">
      <c r="A9" s="19"/>
      <c r="B9" s="19">
        <v>13</v>
      </c>
      <c r="C9" s="19"/>
      <c r="D9" s="20"/>
      <c r="E9" s="21"/>
      <c r="F9" s="22"/>
      <c r="G9" s="22" t="s">
        <v>21</v>
      </c>
      <c r="H9" s="23"/>
      <c r="I9" s="23"/>
      <c r="J9" s="17"/>
      <c r="K9" s="17"/>
      <c r="L9" s="17"/>
    </row>
    <row r="10" spans="1:12" s="8" customFormat="1" ht="12.75">
      <c r="A10" s="7"/>
      <c r="B10" s="13"/>
      <c r="C10" s="13">
        <v>1</v>
      </c>
      <c r="D10" s="13"/>
      <c r="E10" s="13"/>
      <c r="F10" s="14"/>
      <c r="G10" s="15" t="s">
        <v>17</v>
      </c>
      <c r="H10" s="23">
        <f>SUM(H11)</f>
        <v>0</v>
      </c>
      <c r="I10" s="23">
        <f>SUM(I11)</f>
        <v>0</v>
      </c>
      <c r="J10" s="17"/>
      <c r="K10" s="17"/>
      <c r="L10" s="17"/>
    </row>
    <row r="11" spans="1:12" s="8" customFormat="1" ht="12.75">
      <c r="A11" s="7"/>
      <c r="B11" s="13"/>
      <c r="C11" s="13"/>
      <c r="D11" s="13">
        <v>1</v>
      </c>
      <c r="E11" s="13"/>
      <c r="F11" s="14"/>
      <c r="G11" s="15" t="s">
        <v>18</v>
      </c>
      <c r="H11" s="23">
        <f>SUM(H12:H12)</f>
        <v>0</v>
      </c>
      <c r="I11" s="23">
        <f>SUM(I12:I12)</f>
        <v>0</v>
      </c>
      <c r="J11" s="17"/>
      <c r="K11" s="17"/>
      <c r="L11" s="17"/>
    </row>
    <row r="12" spans="1:12" s="8" customFormat="1" ht="12.75">
      <c r="A12" s="7"/>
      <c r="B12" s="13"/>
      <c r="C12" s="13"/>
      <c r="D12" s="13"/>
      <c r="E12" s="13">
        <v>2</v>
      </c>
      <c r="F12" s="14"/>
      <c r="G12" s="15" t="s">
        <v>22</v>
      </c>
      <c r="H12" s="23">
        <v>0</v>
      </c>
      <c r="I12" s="23">
        <v>0</v>
      </c>
      <c r="J12" s="17"/>
      <c r="K12" s="17"/>
      <c r="L12" s="17"/>
    </row>
    <row r="13" spans="1:12" s="8" customFormat="1" ht="12.75">
      <c r="A13" s="7"/>
      <c r="B13" s="13"/>
      <c r="C13" s="13"/>
      <c r="D13" s="13"/>
      <c r="E13" s="13"/>
      <c r="F13" s="39" t="s">
        <v>20</v>
      </c>
      <c r="G13" s="39"/>
      <c r="H13" s="18">
        <f>SUM(H10)</f>
        <v>0</v>
      </c>
      <c r="I13" s="18">
        <f>SUM(I10)</f>
        <v>0</v>
      </c>
      <c r="J13" s="18"/>
      <c r="K13" s="18"/>
      <c r="L13" s="18"/>
    </row>
    <row r="14" spans="1:12" s="8" customFormat="1" ht="12.75">
      <c r="A14" s="7"/>
      <c r="B14" s="13"/>
      <c r="C14" s="13"/>
      <c r="D14" s="13"/>
      <c r="E14" s="13"/>
      <c r="F14" s="14"/>
      <c r="G14" s="15" t="s">
        <v>23</v>
      </c>
      <c r="H14" s="17">
        <v>59403</v>
      </c>
      <c r="I14" s="17">
        <v>61165</v>
      </c>
      <c r="J14" s="17">
        <f>L14-I14</f>
        <v>1258</v>
      </c>
      <c r="K14" s="17">
        <f>I14+J14</f>
        <v>62423</v>
      </c>
      <c r="L14" s="17">
        <v>62423</v>
      </c>
    </row>
    <row r="15" spans="1:12" s="8" customFormat="1" ht="12.75">
      <c r="A15" s="7"/>
      <c r="B15" s="13"/>
      <c r="C15" s="13"/>
      <c r="D15" s="13"/>
      <c r="E15" s="13"/>
      <c r="F15" s="11" t="s">
        <v>24</v>
      </c>
      <c r="G15" s="24"/>
      <c r="H15" s="25">
        <v>59403</v>
      </c>
      <c r="I15" s="25">
        <v>61165</v>
      </c>
      <c r="J15" s="25">
        <v>1258</v>
      </c>
      <c r="K15" s="25">
        <v>62423</v>
      </c>
      <c r="L15" s="25">
        <v>62423</v>
      </c>
    </row>
    <row r="16" spans="1:12" ht="12.75">
      <c r="A16" s="26">
        <v>5</v>
      </c>
      <c r="B16" s="27"/>
      <c r="C16" s="27"/>
      <c r="D16" s="12"/>
      <c r="E16" s="28"/>
      <c r="F16" s="40" t="s">
        <v>25</v>
      </c>
      <c r="G16" s="40"/>
      <c r="H16" s="18"/>
      <c r="I16" s="18"/>
      <c r="J16" s="18"/>
      <c r="K16" s="18"/>
      <c r="L16" s="18"/>
    </row>
    <row r="17" spans="1:12" ht="12.75">
      <c r="A17" s="19"/>
      <c r="B17" s="19">
        <v>13</v>
      </c>
      <c r="C17" s="19"/>
      <c r="D17" s="16"/>
      <c r="E17" s="20"/>
      <c r="F17" s="21"/>
      <c r="G17" s="22" t="s">
        <v>26</v>
      </c>
      <c r="H17" s="23"/>
      <c r="I17" s="23"/>
      <c r="J17" s="17"/>
      <c r="K17" s="17"/>
      <c r="L17" s="17"/>
    </row>
    <row r="18" spans="1:12" ht="12.75">
      <c r="A18" s="19"/>
      <c r="B18" s="19"/>
      <c r="C18" s="19">
        <v>8</v>
      </c>
      <c r="D18" s="16"/>
      <c r="E18" s="20"/>
      <c r="F18" s="21"/>
      <c r="G18" s="21" t="s">
        <v>27</v>
      </c>
      <c r="H18" s="30">
        <f>SUM(H19:H21)</f>
        <v>48452</v>
      </c>
      <c r="I18" s="30">
        <f>SUM(I19:I21)</f>
        <v>48193</v>
      </c>
      <c r="J18" s="30">
        <f>SUM(J19:J21)</f>
        <v>1040</v>
      </c>
      <c r="K18" s="30">
        <f>SUM(K19:K21)</f>
        <v>49233</v>
      </c>
      <c r="L18" s="30">
        <f>SUM(L19:L21)</f>
        <v>48439</v>
      </c>
    </row>
    <row r="19" spans="1:12" ht="12.75">
      <c r="A19" s="19"/>
      <c r="B19" s="19"/>
      <c r="C19" s="19"/>
      <c r="D19" s="16"/>
      <c r="E19" s="20">
        <v>1</v>
      </c>
      <c r="F19" s="21"/>
      <c r="G19" s="20" t="s">
        <v>28</v>
      </c>
      <c r="H19" s="23">
        <v>35281</v>
      </c>
      <c r="I19" s="23">
        <v>34950</v>
      </c>
      <c r="J19" s="17">
        <f>L19-I19</f>
        <v>1137</v>
      </c>
      <c r="K19" s="17">
        <f>I19+J19</f>
        <v>36087</v>
      </c>
      <c r="L19" s="17">
        <v>36087</v>
      </c>
    </row>
    <row r="20" spans="1:12" ht="12.75">
      <c r="A20" s="19"/>
      <c r="B20" s="19"/>
      <c r="C20" s="19"/>
      <c r="D20" s="16"/>
      <c r="E20" s="20">
        <v>2</v>
      </c>
      <c r="F20" s="21"/>
      <c r="G20" s="20" t="s">
        <v>29</v>
      </c>
      <c r="H20" s="23">
        <v>9211</v>
      </c>
      <c r="I20" s="23">
        <v>9283</v>
      </c>
      <c r="J20" s="17">
        <f>L20-I20</f>
        <v>259</v>
      </c>
      <c r="K20" s="17">
        <f>I20+J20</f>
        <v>9542</v>
      </c>
      <c r="L20" s="17">
        <v>9542</v>
      </c>
    </row>
    <row r="21" spans="1:12" ht="12.75">
      <c r="A21" s="19"/>
      <c r="B21" s="19"/>
      <c r="C21" s="19"/>
      <c r="D21" s="16"/>
      <c r="E21" s="20">
        <v>3</v>
      </c>
      <c r="F21" s="21"/>
      <c r="G21" s="20" t="s">
        <v>30</v>
      </c>
      <c r="H21" s="23">
        <v>3960</v>
      </c>
      <c r="I21" s="23">
        <v>3960</v>
      </c>
      <c r="J21" s="17">
        <f>L21-I21+794</f>
        <v>-356</v>
      </c>
      <c r="K21" s="17">
        <f>I21+J21</f>
        <v>3604</v>
      </c>
      <c r="L21" s="17">
        <v>2810</v>
      </c>
    </row>
    <row r="22" spans="1:12" ht="12.75">
      <c r="A22" s="19"/>
      <c r="B22" s="19"/>
      <c r="C22" s="19"/>
      <c r="D22" s="16"/>
      <c r="E22" s="20"/>
      <c r="F22" s="41" t="s">
        <v>20</v>
      </c>
      <c r="G22" s="41"/>
      <c r="H22" s="30">
        <f>SUM(H18)</f>
        <v>48452</v>
      </c>
      <c r="I22" s="30">
        <f>SUM(I18)</f>
        <v>48193</v>
      </c>
      <c r="J22" s="30">
        <f>SUM(J18)</f>
        <v>1040</v>
      </c>
      <c r="K22" s="30">
        <f>SUM(K18)</f>
        <v>49233</v>
      </c>
      <c r="L22" s="30">
        <f>SUM(L18)</f>
        <v>48439</v>
      </c>
    </row>
    <row r="23" spans="1:12" ht="36" customHeight="1">
      <c r="A23" s="19"/>
      <c r="B23" s="19"/>
      <c r="C23" s="19"/>
      <c r="D23" s="16"/>
      <c r="E23" s="42" t="s">
        <v>31</v>
      </c>
      <c r="F23" s="42"/>
      <c r="G23" s="42"/>
      <c r="H23" s="18">
        <v>13</v>
      </c>
      <c r="I23" s="18">
        <v>11</v>
      </c>
      <c r="J23" s="18"/>
      <c r="K23" s="18">
        <v>11</v>
      </c>
      <c r="L23" s="18">
        <v>11</v>
      </c>
    </row>
    <row r="24" spans="1:12" ht="12.75">
      <c r="A24" s="19"/>
      <c r="B24" s="19">
        <v>14</v>
      </c>
      <c r="C24" s="19"/>
      <c r="D24" s="16"/>
      <c r="E24" s="20"/>
      <c r="F24" s="21"/>
      <c r="G24" s="22" t="s">
        <v>32</v>
      </c>
      <c r="H24" s="23"/>
      <c r="I24" s="23"/>
      <c r="J24" s="17"/>
      <c r="K24" s="17"/>
      <c r="L24" s="17"/>
    </row>
    <row r="25" spans="1:12" ht="12.75">
      <c r="A25" s="19"/>
      <c r="B25" s="19"/>
      <c r="C25" s="19">
        <v>8</v>
      </c>
      <c r="D25" s="16"/>
      <c r="E25" s="20"/>
      <c r="F25" s="21"/>
      <c r="G25" s="20" t="s">
        <v>27</v>
      </c>
      <c r="H25" s="23">
        <f>SUM(H26:H28)</f>
        <v>10951</v>
      </c>
      <c r="I25" s="23">
        <f>SUM(I26:I28)</f>
        <v>12972</v>
      </c>
      <c r="J25" s="17">
        <f>SUM(J26:J28)</f>
        <v>218</v>
      </c>
      <c r="K25" s="17">
        <f>SUM(K26:K28)</f>
        <v>13190</v>
      </c>
      <c r="L25" s="17">
        <f>SUM(L26:L28)</f>
        <v>13190</v>
      </c>
    </row>
    <row r="26" spans="1:12" ht="12.75">
      <c r="A26" s="19"/>
      <c r="B26" s="19"/>
      <c r="C26" s="19"/>
      <c r="D26" s="16"/>
      <c r="E26" s="20">
        <v>1</v>
      </c>
      <c r="F26" s="21"/>
      <c r="G26" s="20" t="s">
        <v>28</v>
      </c>
      <c r="H26" s="23">
        <v>7772</v>
      </c>
      <c r="I26" s="23">
        <v>9363</v>
      </c>
      <c r="J26" s="17">
        <f>L26-I26</f>
        <v>-498</v>
      </c>
      <c r="K26" s="17">
        <f>I26+J26</f>
        <v>8865</v>
      </c>
      <c r="L26" s="17">
        <v>8865</v>
      </c>
    </row>
    <row r="27" spans="1:12" ht="12.75">
      <c r="A27" s="19"/>
      <c r="B27" s="19"/>
      <c r="C27" s="19"/>
      <c r="D27" s="16"/>
      <c r="E27" s="20">
        <v>2</v>
      </c>
      <c r="F27" s="21"/>
      <c r="G27" s="20" t="s">
        <v>29</v>
      </c>
      <c r="H27" s="23">
        <v>2044</v>
      </c>
      <c r="I27" s="23">
        <v>2474</v>
      </c>
      <c r="J27" s="17">
        <f>L27-I27</f>
        <v>-121</v>
      </c>
      <c r="K27" s="17">
        <f>I27+J27</f>
        <v>2353</v>
      </c>
      <c r="L27" s="17">
        <v>2353</v>
      </c>
    </row>
    <row r="28" spans="1:12" ht="12.75">
      <c r="A28" s="19"/>
      <c r="B28" s="19"/>
      <c r="C28" s="19"/>
      <c r="D28" s="16"/>
      <c r="E28" s="20">
        <v>3</v>
      </c>
      <c r="F28" s="21"/>
      <c r="G28" s="20" t="s">
        <v>30</v>
      </c>
      <c r="H28" s="23">
        <v>1135</v>
      </c>
      <c r="I28" s="23">
        <v>1135</v>
      </c>
      <c r="J28" s="17">
        <f>L28-I28</f>
        <v>837</v>
      </c>
      <c r="K28" s="17">
        <f>I28+J28</f>
        <v>1972</v>
      </c>
      <c r="L28" s="17">
        <v>1972</v>
      </c>
    </row>
    <row r="29" spans="1:12" ht="12.75">
      <c r="A29" s="19"/>
      <c r="B29" s="19"/>
      <c r="C29" s="19">
        <v>9</v>
      </c>
      <c r="D29" s="16"/>
      <c r="E29" s="20"/>
      <c r="F29" s="21"/>
      <c r="G29" s="20" t="s">
        <v>33</v>
      </c>
      <c r="H29" s="23"/>
      <c r="I29" s="23"/>
      <c r="J29" s="17"/>
      <c r="K29" s="17"/>
      <c r="L29" s="17"/>
    </row>
    <row r="30" spans="1:12" ht="12.75">
      <c r="A30" s="19"/>
      <c r="B30" s="19"/>
      <c r="C30" s="19"/>
      <c r="D30" s="16"/>
      <c r="E30" s="20">
        <v>2</v>
      </c>
      <c r="F30" s="21"/>
      <c r="G30" s="20" t="s">
        <v>34</v>
      </c>
      <c r="H30" s="23"/>
      <c r="I30" s="23"/>
      <c r="J30" s="17"/>
      <c r="K30" s="17"/>
      <c r="L30" s="17"/>
    </row>
    <row r="31" spans="1:12" ht="12.75">
      <c r="A31" s="19"/>
      <c r="B31" s="19"/>
      <c r="C31" s="19"/>
      <c r="D31" s="16"/>
      <c r="E31" s="20"/>
      <c r="F31" s="41" t="s">
        <v>20</v>
      </c>
      <c r="G31" s="41"/>
      <c r="H31" s="30">
        <f>SUM(H25,H29)</f>
        <v>10951</v>
      </c>
      <c r="I31" s="30">
        <f>SUM(I25,I29)</f>
        <v>12972</v>
      </c>
      <c r="J31" s="31">
        <f>J25</f>
        <v>218</v>
      </c>
      <c r="K31" s="31">
        <v>13190</v>
      </c>
      <c r="L31" s="31">
        <v>13190</v>
      </c>
    </row>
    <row r="32" spans="1:12" ht="12.75">
      <c r="A32" s="19"/>
      <c r="B32" s="19"/>
      <c r="C32" s="19"/>
      <c r="D32" s="16"/>
      <c r="E32" s="40" t="s">
        <v>35</v>
      </c>
      <c r="F32" s="40"/>
      <c r="G32" s="40"/>
      <c r="H32" s="18">
        <v>3</v>
      </c>
      <c r="I32" s="18">
        <v>6</v>
      </c>
      <c r="J32" s="18"/>
      <c r="K32" s="18">
        <v>6</v>
      </c>
      <c r="L32" s="18">
        <v>6</v>
      </c>
    </row>
    <row r="33" spans="1:12" ht="12.75">
      <c r="A33" s="19"/>
      <c r="B33" s="19"/>
      <c r="C33" s="19"/>
      <c r="D33" s="16"/>
      <c r="E33" s="29" t="s">
        <v>36</v>
      </c>
      <c r="F33" s="32"/>
      <c r="G33" s="32"/>
      <c r="H33" s="18">
        <v>16</v>
      </c>
      <c r="I33" s="18">
        <v>17</v>
      </c>
      <c r="J33" s="18"/>
      <c r="K33" s="18">
        <v>17</v>
      </c>
      <c r="L33" s="18">
        <v>17</v>
      </c>
    </row>
    <row r="34" spans="1:12" ht="12.75">
      <c r="A34" s="16"/>
      <c r="B34" s="16"/>
      <c r="C34" s="16"/>
      <c r="D34" s="16"/>
      <c r="E34" s="33" t="s">
        <v>37</v>
      </c>
      <c r="F34" s="33"/>
      <c r="G34" s="33"/>
      <c r="H34" s="25">
        <f>SUM(H22+H31)</f>
        <v>59403</v>
      </c>
      <c r="I34" s="25">
        <f>SUM(I22+I31)</f>
        <v>61165</v>
      </c>
      <c r="J34" s="25">
        <f>SUM(J22+J31)</f>
        <v>1258</v>
      </c>
      <c r="K34" s="25">
        <f>SUM(K22+K31)</f>
        <v>62423</v>
      </c>
      <c r="L34" s="25">
        <f>SUM(L22+L31)</f>
        <v>61629</v>
      </c>
    </row>
  </sheetData>
  <sheetProtection selectLockedCells="1" selectUnlockedCells="1"/>
  <mergeCells count="14">
    <mergeCell ref="F31:G31"/>
    <mergeCell ref="E32:G32"/>
    <mergeCell ref="F3:G3"/>
    <mergeCell ref="F8:G8"/>
    <mergeCell ref="F13:G13"/>
    <mergeCell ref="F16:G16"/>
    <mergeCell ref="F22:G22"/>
    <mergeCell ref="E23:G23"/>
    <mergeCell ref="F1:F2"/>
    <mergeCell ref="G1:G2"/>
    <mergeCell ref="J1:J2"/>
    <mergeCell ref="K1:K2"/>
    <mergeCell ref="L1:L2"/>
    <mergeCell ref="A2:E2"/>
  </mergeCells>
  <printOptions/>
  <pageMargins left="0.15763888888888888" right="0.19652777777777777" top="0.9840277777777777" bottom="0.9840277777777777" header="0.5118055555555555" footer="0.5118055555555555"/>
  <pageSetup fitToHeight="0" fitToWidth="1" horizontalDpi="300" verticalDpi="300" orientation="landscape" paperSize="9" r:id="rId1"/>
  <headerFooter alignWithMargins="0">
    <oddHeader>&amp;R 5.számú melléklet 2014.évi módosított költségvetéshez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ul-vmarta</dc:creator>
  <cp:keywords/>
  <dc:description/>
  <cp:lastModifiedBy>ul-vmarta</cp:lastModifiedBy>
  <cp:lastPrinted>2015-03-03T13:41:24Z</cp:lastPrinted>
  <dcterms:created xsi:type="dcterms:W3CDTF">2015-03-03T13:41:36Z</dcterms:created>
  <dcterms:modified xsi:type="dcterms:W3CDTF">2015-03-03T13:41:36Z</dcterms:modified>
  <cp:category/>
  <cp:version/>
  <cp:contentType/>
  <cp:contentStatus/>
</cp:coreProperties>
</file>