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4. mód rend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<sst xmlns="http://schemas.openxmlformats.org/spreadsheetml/2006/main" count="34" uniqueCount="33">
  <si>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Fejlesztések</t>
  </si>
  <si>
    <t>2014.</t>
  </si>
  <si>
    <t>Ezer Ft-ban</t>
  </si>
  <si>
    <t>Megnevezés</t>
  </si>
  <si>
    <t>Eredeti előirányzat</t>
  </si>
  <si>
    <t>Módosított ei.</t>
  </si>
  <si>
    <t>Módosított előirányzat</t>
  </si>
  <si>
    <t>2014. november</t>
  </si>
  <si>
    <t>Felújítások:</t>
  </si>
  <si>
    <t>Óvoda felújítás</t>
  </si>
  <si>
    <t xml:space="preserve">            Felújítások összesen:</t>
  </si>
  <si>
    <t xml:space="preserve"> Beruházások:  </t>
  </si>
  <si>
    <t>Fűnyíró traktor éves lízingdíja</t>
  </si>
  <si>
    <t>Megjegyzés: költségvetésben átcsoportosítva a pénzügyi lízingekhez</t>
  </si>
  <si>
    <t>Rendezési terv felülvizsgálata</t>
  </si>
  <si>
    <t>Horgásztó szabadidőpark kialakítása</t>
  </si>
  <si>
    <t>Tanyagondnoki garázsok kialakítása</t>
  </si>
  <si>
    <t>LEADER pályázat rendezvénysátrak beszerzése</t>
  </si>
  <si>
    <t>KEOP napelem elhelyezés intézményeknél</t>
  </si>
  <si>
    <t>Tanyagondnoki autók beszerzése</t>
  </si>
  <si>
    <t>Beruházási célú szabad pénzeszköz</t>
  </si>
  <si>
    <t>Bölcsőde beruházás</t>
  </si>
  <si>
    <t>Szennyvíz beruházás</t>
  </si>
  <si>
    <t>Eszközbeszerzés</t>
  </si>
  <si>
    <t>melyből  INFO központ számítógépek beszerzése</t>
  </si>
  <si>
    <t xml:space="preserve">             érdekeltségnövelő pályázat Déryné önerő</t>
  </si>
  <si>
    <t xml:space="preserve">             Konyha gázüst beszrezése</t>
  </si>
  <si>
    <t xml:space="preserve">          Beruházások összesen:</t>
  </si>
  <si>
    <t>Rövid lejáratú értékpapír vásárlás</t>
  </si>
  <si>
    <t>Felhalmozási célú pénzeszköz átadása ( sport pálya talajfelújítás pályázati önerő)</t>
  </si>
  <si>
    <t>Céltartalék</t>
  </si>
  <si>
    <t>Lakáshoz jutás támogatása</t>
  </si>
  <si>
    <t>Fejlesztési kiadások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</si>
</sst>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165" fontId="4" fillId="33" borderId="10" xfId="46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4" fillId="33" borderId="11" xfId="46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left" vertical="center"/>
    </xf>
    <xf numFmtId="165" fontId="0" fillId="0" borderId="10" xfId="4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/>
    </xf>
    <xf numFmtId="165" fontId="3" fillId="0" borderId="10" xfId="46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3" fillId="33" borderId="14" xfId="0" applyFont="1" applyFill="1" applyBorder="1" applyAlignment="1">
      <alignment/>
    </xf>
    <xf numFmtId="165" fontId="3" fillId="33" borderId="10" xfId="4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4"/>
  <sheetViews>
    <sheetView tabSelected="1" zoomScalePageLayoutView="0" workbookViewId="0" topLeftCell="A1">
      <selection activeCell="E34" sqref="A1:E34"/>
    </sheetView>
  </sheetViews>
  <sheetFormatPr defaultColWidth="8.875" defaultRowHeight="12.75"/>
  <cols>
    <col min="1" max="1" width="47.25390625" style="1" customWidth="1"/>
    <col min="2" max="2" width="15.125" style="2" customWidth="1"/>
    <col min="3" max="3" width="17.625" style="2" customWidth="1"/>
    <col min="4" max="4" width="15.875" style="1" customWidth="1"/>
    <col min="5" max="5" width="23.75390625" style="1" customWidth="1"/>
    <col min="6" max="16384" width="8.875" style="1" customWidth="1"/>
  </cols>
  <sheetData>
    <row r="4" spans="1:3" ht="18">
      <c r="A4" s="29" t="s">
        <v>0</v>
      </c>
      <c r="B4" s="29"/>
      <c r="C4" s="3"/>
    </row>
    <row r="5" spans="1:3" ht="12.75">
      <c r="A5" s="30" t="s">
        <v>1</v>
      </c>
      <c r="B5" s="30"/>
      <c r="C5" s="4"/>
    </row>
    <row r="7" spans="2:3" ht="12.75">
      <c r="B7" s="5" t="s">
        <v>2</v>
      </c>
      <c r="C7" s="5"/>
    </row>
    <row r="8" spans="1:4" s="7" customFormat="1" ht="15.75" customHeight="1">
      <c r="A8" s="31" t="s">
        <v>3</v>
      </c>
      <c r="B8" s="6" t="s">
        <v>4</v>
      </c>
      <c r="C8" s="6" t="s">
        <v>5</v>
      </c>
      <c r="D8" s="32" t="s">
        <v>6</v>
      </c>
    </row>
    <row r="9" spans="1:4" s="7" customFormat="1" ht="18" customHeight="1">
      <c r="A9" s="31"/>
      <c r="B9" s="8" t="s">
        <v>1</v>
      </c>
      <c r="C9" s="6" t="s">
        <v>7</v>
      </c>
      <c r="D9" s="32"/>
    </row>
    <row r="10" spans="1:4" s="12" customFormat="1" ht="12.75">
      <c r="A10" s="9" t="s">
        <v>8</v>
      </c>
      <c r="B10" s="10"/>
      <c r="C10" s="10"/>
      <c r="D10" s="11"/>
    </row>
    <row r="11" spans="1:4" s="12" customFormat="1" ht="12.75">
      <c r="A11" s="13" t="s">
        <v>9</v>
      </c>
      <c r="B11" s="10"/>
      <c r="C11" s="10">
        <v>35540</v>
      </c>
      <c r="D11" s="14">
        <v>30057</v>
      </c>
    </row>
    <row r="12" spans="1:4" s="12" customFormat="1" ht="12.75">
      <c r="A12" s="9" t="s">
        <v>10</v>
      </c>
      <c r="B12" s="15">
        <f>SUM(B11:B11)</f>
        <v>0</v>
      </c>
      <c r="C12" s="15">
        <v>35540</v>
      </c>
      <c r="D12" s="16">
        <f>D11</f>
        <v>30057</v>
      </c>
    </row>
    <row r="13" spans="1:4" s="12" customFormat="1" ht="12.75">
      <c r="A13" s="17"/>
      <c r="B13" s="10"/>
      <c r="C13" s="10"/>
      <c r="D13" s="11"/>
    </row>
    <row r="14" spans="1:4" ht="12.75">
      <c r="A14" s="18" t="s">
        <v>11</v>
      </c>
      <c r="B14" s="10"/>
      <c r="C14" s="10"/>
      <c r="D14" s="19"/>
    </row>
    <row r="15" spans="1:5" ht="51">
      <c r="A15" s="20" t="s">
        <v>12</v>
      </c>
      <c r="B15" s="10">
        <v>1500</v>
      </c>
      <c r="C15" s="10">
        <v>1500</v>
      </c>
      <c r="D15" s="19">
        <v>0</v>
      </c>
      <c r="E15" s="21" t="s">
        <v>13</v>
      </c>
    </row>
    <row r="16" spans="1:4" ht="12.75">
      <c r="A16" s="20" t="s">
        <v>14</v>
      </c>
      <c r="B16" s="10">
        <v>1500</v>
      </c>
      <c r="C16" s="10">
        <v>1500</v>
      </c>
      <c r="D16" s="19"/>
    </row>
    <row r="17" spans="1:4" ht="12.75">
      <c r="A17" s="20" t="s">
        <v>15</v>
      </c>
      <c r="B17" s="10"/>
      <c r="C17" s="10">
        <v>10350</v>
      </c>
      <c r="D17" s="19">
        <v>10350</v>
      </c>
    </row>
    <row r="18" spans="1:4" ht="12.75">
      <c r="A18" s="20" t="s">
        <v>16</v>
      </c>
      <c r="B18" s="10"/>
      <c r="C18" s="10">
        <v>2865</v>
      </c>
      <c r="D18" s="19">
        <v>2865</v>
      </c>
    </row>
    <row r="19" spans="1:4" ht="12.75">
      <c r="A19" s="20" t="s">
        <v>17</v>
      </c>
      <c r="B19" s="10"/>
      <c r="C19" s="10">
        <v>2380</v>
      </c>
      <c r="D19" s="19">
        <v>2380</v>
      </c>
    </row>
    <row r="20" spans="1:4" ht="12.75">
      <c r="A20" s="20" t="s">
        <v>18</v>
      </c>
      <c r="B20" s="10"/>
      <c r="C20" s="10">
        <v>1673</v>
      </c>
      <c r="D20" s="19">
        <v>1673</v>
      </c>
    </row>
    <row r="21" spans="1:4" ht="12.75">
      <c r="A21" s="20" t="s">
        <v>19</v>
      </c>
      <c r="B21" s="10"/>
      <c r="C21" s="10">
        <v>12627</v>
      </c>
      <c r="D21" s="19">
        <v>12627</v>
      </c>
    </row>
    <row r="22" spans="1:4" ht="12.75">
      <c r="A22" s="20" t="s">
        <v>20</v>
      </c>
      <c r="B22" s="10"/>
      <c r="C22" s="10">
        <v>10927</v>
      </c>
      <c r="D22" s="19">
        <v>10927</v>
      </c>
    </row>
    <row r="23" spans="1:4" ht="12.75">
      <c r="A23" s="20" t="s">
        <v>21</v>
      </c>
      <c r="B23" s="10"/>
      <c r="C23" s="10">
        <v>14767</v>
      </c>
      <c r="D23" s="19">
        <v>14767</v>
      </c>
    </row>
    <row r="24" spans="1:4" ht="12.75">
      <c r="A24" s="20" t="s">
        <v>22</v>
      </c>
      <c r="B24" s="10"/>
      <c r="C24" s="10">
        <v>8088</v>
      </c>
      <c r="D24" s="19">
        <v>8088</v>
      </c>
    </row>
    <row r="25" spans="1:4" ht="12.75">
      <c r="A25" s="20" t="s">
        <v>23</v>
      </c>
      <c r="B25" s="10">
        <f>SUM(B26:B28)</f>
        <v>2909</v>
      </c>
      <c r="C25" s="10">
        <f>SUM(C26:C28)</f>
        <v>5064</v>
      </c>
      <c r="D25" s="19">
        <f>5064-505</f>
        <v>4559</v>
      </c>
    </row>
    <row r="26" spans="1:4" ht="12.75">
      <c r="A26" s="20" t="s">
        <v>24</v>
      </c>
      <c r="B26" s="10">
        <v>0</v>
      </c>
      <c r="C26" s="10"/>
      <c r="D26" s="19"/>
    </row>
    <row r="27" spans="1:4" ht="12.75">
      <c r="A27" s="20" t="s">
        <v>25</v>
      </c>
      <c r="B27" s="10">
        <v>750</v>
      </c>
      <c r="C27" s="10">
        <v>2905</v>
      </c>
      <c r="D27" s="19">
        <v>2905</v>
      </c>
    </row>
    <row r="28" spans="1:4" ht="12.75">
      <c r="A28" s="20" t="s">
        <v>26</v>
      </c>
      <c r="B28" s="10">
        <v>2159</v>
      </c>
      <c r="C28" s="10">
        <v>2159</v>
      </c>
      <c r="D28" s="19">
        <v>2159</v>
      </c>
    </row>
    <row r="29" spans="1:4" s="23" customFormat="1" ht="12.75">
      <c r="A29" s="22" t="s">
        <v>27</v>
      </c>
      <c r="B29" s="15">
        <f>SUM(B15:B25)</f>
        <v>5909</v>
      </c>
      <c r="C29" s="15">
        <f>SUM(C15:C25)</f>
        <v>71741</v>
      </c>
      <c r="D29" s="15">
        <f>SUM(D15:D25)</f>
        <v>68236</v>
      </c>
    </row>
    <row r="30" spans="1:4" s="23" customFormat="1" ht="12.75">
      <c r="A30" s="24" t="s">
        <v>28</v>
      </c>
      <c r="B30" s="10">
        <v>0</v>
      </c>
      <c r="C30" s="10"/>
      <c r="D30" s="25"/>
    </row>
    <row r="31" spans="1:4" s="23" customFormat="1" ht="25.5">
      <c r="A31" s="26" t="s">
        <v>29</v>
      </c>
      <c r="B31" s="10">
        <v>700</v>
      </c>
      <c r="C31" s="10">
        <v>700</v>
      </c>
      <c r="D31" s="25">
        <v>0</v>
      </c>
    </row>
    <row r="32" spans="1:4" s="23" customFormat="1" ht="12.75">
      <c r="A32" s="26" t="s">
        <v>30</v>
      </c>
      <c r="B32" s="10"/>
      <c r="C32" s="10">
        <v>3441</v>
      </c>
      <c r="D32" s="25">
        <v>0</v>
      </c>
    </row>
    <row r="33" spans="1:4" s="23" customFormat="1" ht="12.75">
      <c r="A33" s="24" t="s">
        <v>31</v>
      </c>
      <c r="B33" s="10">
        <v>0</v>
      </c>
      <c r="C33" s="10"/>
      <c r="D33" s="25">
        <v>0</v>
      </c>
    </row>
    <row r="34" spans="1:4" ht="12.75">
      <c r="A34" s="27" t="s">
        <v>32</v>
      </c>
      <c r="B34" s="28">
        <f>SUM(B12+B29+B30+B33+B31)</f>
        <v>6609</v>
      </c>
      <c r="C34" s="28">
        <f>SUM(C12+C29+C30+C33+C31+C32)</f>
        <v>111422</v>
      </c>
      <c r="D34" s="28">
        <f>SUM(D12+D29+D30+D33+D31+D32)</f>
        <v>98293</v>
      </c>
    </row>
  </sheetData>
  <sheetProtection selectLockedCells="1" selectUnlockedCells="1"/>
  <mergeCells count="4">
    <mergeCell ref="A4:B4"/>
    <mergeCell ref="A5:B5"/>
    <mergeCell ref="A8:A9"/>
    <mergeCell ref="D8:D9"/>
  </mergeCells>
  <printOptions/>
  <pageMargins left="0.4701388888888889" right="0.65" top="0.9840277777777777" bottom="0.9840277777777777" header="0.5118055555555555" footer="0.5118055555555555"/>
  <pageSetup fitToHeight="0" fitToWidth="1" horizontalDpi="300" verticalDpi="300" orientation="portrait" paperSize="9" scale="78" r:id="rId1"/>
  <headerFooter alignWithMargins="0">
    <oddHeader>&amp;R6.sz. melléklet 2014. évi eredeti  módosított költségvetési rendelet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ul-vmarta</dc:creator>
  <cp:keywords/>
  <dc:description/>
  <cp:lastModifiedBy>ul-vmarta</cp:lastModifiedBy>
  <cp:lastPrinted>2015-03-03T13:44:39Z</cp:lastPrinted>
  <dcterms:created xsi:type="dcterms:W3CDTF">2015-03-03T13:44:45Z</dcterms:created>
  <dcterms:modified xsi:type="dcterms:W3CDTF">2015-03-03T13:44:45Z</dcterms:modified>
  <cp:category/>
  <cp:version/>
  <cp:contentType/>
  <cp:contentStatus/>
</cp:coreProperties>
</file>