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tabRatio="723" activeTab="0"/>
  </bookViews>
  <sheets>
    <sheet name="Maradványkimutatás" sheetId="1" r:id="rId1"/>
  </sheets>
  <definedNames>
    <definedName name="_xlnm.Print_Area" localSheetId="0">'Maradványkimutatás'!$A$1:$I$24</definedName>
  </definedNames>
  <calcPr fullCalcOnLoad="1"/>
</workbook>
</file>

<file path=xl/sharedStrings.xml><?xml version="1.0" encoding="utf-8"?>
<sst xmlns="http://schemas.openxmlformats.org/spreadsheetml/2006/main" count="48" uniqueCount="48">
  <si>
    <t>Összesen: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</si>
  <si>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</si>
  <si>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</si>
  <si>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</si>
  <si>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</si>
  <si>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</si>
  <si>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</si>
  <si>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</si>
  <si>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</si>
  <si>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</si>
  <si>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</si>
  <si>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</si>
  <si>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</si>
  <si>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</si>
  <si>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</si>
  <si>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</si>
  <si>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</si>
  <si>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</si>
  <si>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</si>
  <si>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</si>
  <si>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</si>
  <si>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</si>
  <si>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</si>
  <si>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</si>
  <si>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</si>
  <si>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</si>
  <si>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</si>
  <si>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</si>
  <si>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</si>
  <si>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</si>
  <si>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</si>
  <si>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</si>
  <si>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</si>
  <si>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</si>
  <si>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</si>
  <si>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</si>
  <si>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</si>
  <si>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</si>
  <si>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</si>
  <si>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11.</t>
  </si>
  <si>
    <t>Önkormányzat</t>
  </si>
  <si>
    <t>Önkormányzati Konyha</t>
  </si>
  <si>
    <t>Csigabiga Óvoda és Bölcsőde</t>
  </si>
  <si>
    <t>Polgármesteri Hivatal</t>
  </si>
  <si>
    <t>adatok Ft-ban</t>
  </si>
  <si>
    <t>Déryné Művelődési Ház és Könyvtár</t>
  </si>
  <si>
    <t>2020. évi maradvány kimutatás</t>
  </si>
  <si>
    <t xml:space="preserve">12. számú melléklet 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</si>
</sst>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_-* #,##0.00\ _F_t_-;\-* #,##0.00\ _F_t_-;_-* \-??\ _F_t_-;_-@_-"/>
    <numFmt numFmtId="175" formatCode="#,##0\ _F_t"/>
    <numFmt numFmtId="176" formatCode="_-* #,##0\ _F_t_-;\-* #,##0\ _F_t_-;_-* \-??\ _F_t_-;_-@_-"/>
    <numFmt numFmtId="177" formatCode="yyyy/\ m/\ d\.;@"/>
    <numFmt numFmtId="178" formatCode="[$-40E]yyyy\.\ mmmm\ d\."/>
    <numFmt numFmtId="179" formatCode="_-* #,##0\ _F_t_-;\-* #,##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#,##0_ ;\-#,##0\ 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"/>
    <numFmt numFmtId="194" formatCode="[$¥€-2]\ #\ ##,000_);[Red]\([$€-2]\ #\ ##,000\)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_-* #,##0_-;\-* #,##0_-;_-* &quot;-&quot;??_-;_-@_-"/>
    <numFmt numFmtId="198" formatCode="_-* #,##0.0\ _F_t_-;\-* #,##0.0\ _F_t_-;_-* &quot;-&quot;??\ _F_t_-;_-@_-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2"/>
      <name val="Arial CE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5" borderId="5" applyNumberFormat="0" applyAlignment="0" applyProtection="0"/>
    <xf numFmtId="174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6" borderId="7" applyNumberFormat="0" applyFon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8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5" borderId="0" applyNumberFormat="0" applyBorder="0" applyAlignment="0" applyProtection="0"/>
    <xf numFmtId="0" fontId="41" fillId="36" borderId="0" applyNumberFormat="0" applyBorder="0" applyAlignment="0" applyProtection="0"/>
    <xf numFmtId="0" fontId="42" fillId="34" borderId="1" applyNumberFormat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10" xfId="0" applyNumberFormat="1" applyFont="1" applyFill="1" applyBorder="1" applyAlignment="1">
      <alignment horizontal="center" wrapText="1"/>
    </xf>
    <xf numFmtId="3" fontId="0" fillId="37" borderId="10" xfId="0" applyNumberFormat="1" applyFont="1" applyFill="1" applyBorder="1" applyAlignment="1">
      <alignment horizontal="right" vertical="center" wrapText="1"/>
    </xf>
    <xf numFmtId="0" fontId="0" fillId="37" borderId="0" xfId="0" applyFill="1" applyAlignment="1">
      <alignment/>
    </xf>
    <xf numFmtId="0" fontId="3" fillId="37" borderId="0" xfId="0" applyFont="1" applyFill="1" applyAlignment="1">
      <alignment horizontal="right"/>
    </xf>
    <xf numFmtId="3" fontId="0" fillId="37" borderId="0" xfId="0" applyNumberFormat="1" applyFill="1" applyAlignment="1">
      <alignment/>
    </xf>
    <xf numFmtId="3" fontId="1" fillId="37" borderId="10" xfId="0" applyNumberFormat="1" applyFont="1" applyFill="1" applyBorder="1" applyAlignment="1">
      <alignment wrapText="1"/>
    </xf>
    <xf numFmtId="3" fontId="1" fillId="37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Comma" xfId="46"/>
    <cellStyle name="Excel Built-in Normal" xfId="47"/>
    <cellStyle name="Excel Built-in Percent" xfId="48"/>
    <cellStyle name="Comma" xfId="49"/>
    <cellStyle name="Comma [0]" xfId="50"/>
    <cellStyle name="Figyelmeztetés" xfId="51"/>
    <cellStyle name="Hyperlink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Followed Hyperlink" xfId="63"/>
    <cellStyle name="Magyarázó szöveg" xfId="64"/>
    <cellStyle name="Normál 2" xfId="65"/>
    <cellStyle name="Normál 3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I24"/>
  <sheetViews>
    <sheetView tabSelected="1" zoomScalePageLayoutView="0" workbookViewId="0" topLeftCell="B1">
      <selection activeCell="E2" sqref="E2"/>
    </sheetView>
  </sheetViews>
  <sheetFormatPr defaultColWidth="9.140625" defaultRowHeight="12.75"/>
  <cols>
    <col min="2" max="2" width="69.00390625" style="0" customWidth="1"/>
    <col min="3" max="3" width="14.28125" style="0" customWidth="1"/>
    <col min="4" max="4" width="13.57421875" style="19" customWidth="1"/>
    <col min="5" max="5" width="15.28125" style="19" customWidth="1"/>
    <col min="6" max="7" width="12.7109375" style="19" customWidth="1"/>
    <col min="8" max="8" width="14.57421875" style="0" customWidth="1"/>
    <col min="9" max="9" width="11.140625" style="0" bestFit="1" customWidth="1"/>
  </cols>
  <sheetData>
    <row r="1" spans="4:8" ht="12.75">
      <c r="D1" s="26"/>
      <c r="E1" s="26"/>
      <c r="F1" s="26"/>
      <c r="G1" s="26"/>
      <c r="H1" s="26"/>
    </row>
    <row r="2" spans="4:8" ht="12.75">
      <c r="D2" s="20"/>
      <c r="E2" s="20" t="s">
        <v>47</v>
      </c>
      <c r="F2" s="20"/>
      <c r="G2" s="20"/>
      <c r="H2" s="15"/>
    </row>
    <row r="3" spans="2:9" ht="15.75">
      <c r="B3" s="24" t="s">
        <v>46</v>
      </c>
      <c r="C3" s="25"/>
      <c r="D3" s="25"/>
      <c r="E3" s="25"/>
      <c r="F3" s="25"/>
      <c r="G3" s="25"/>
      <c r="H3" s="25"/>
      <c r="I3" s="25"/>
    </row>
    <row r="4" spans="3:8" ht="12.75">
      <c r="C4" s="1"/>
      <c r="D4" s="21"/>
      <c r="E4" s="21"/>
      <c r="F4" s="21"/>
      <c r="G4" s="21"/>
      <c r="H4" s="16" t="s">
        <v>44</v>
      </c>
    </row>
    <row r="5" spans="1:8" s="7" customFormat="1" ht="51">
      <c r="A5" s="4"/>
      <c r="B5" s="13" t="s">
        <v>20</v>
      </c>
      <c r="C5" s="17" t="s">
        <v>40</v>
      </c>
      <c r="D5" s="22" t="s">
        <v>43</v>
      </c>
      <c r="E5" s="22" t="s">
        <v>41</v>
      </c>
      <c r="F5" s="22" t="s">
        <v>45</v>
      </c>
      <c r="G5" s="22" t="s">
        <v>42</v>
      </c>
      <c r="H5" s="14" t="s">
        <v>0</v>
      </c>
    </row>
    <row r="6" spans="1:8" ht="18.75" customHeight="1">
      <c r="A6" s="6" t="s">
        <v>21</v>
      </c>
      <c r="B6" s="3" t="s">
        <v>1</v>
      </c>
      <c r="C6" s="8">
        <v>826502252</v>
      </c>
      <c r="D6" s="18">
        <v>1429888</v>
      </c>
      <c r="E6" s="18">
        <v>28878626</v>
      </c>
      <c r="F6" s="18">
        <v>1532769</v>
      </c>
      <c r="G6" s="18">
        <v>78303</v>
      </c>
      <c r="H6" s="9">
        <f>SUM(C6:G6)</f>
        <v>858421838</v>
      </c>
    </row>
    <row r="7" spans="1:9" ht="22.5" customHeight="1">
      <c r="A7" s="6" t="s">
        <v>22</v>
      </c>
      <c r="B7" s="3" t="s">
        <v>2</v>
      </c>
      <c r="C7" s="8">
        <v>483240180</v>
      </c>
      <c r="D7" s="18">
        <v>64670365</v>
      </c>
      <c r="E7" s="18">
        <v>83076812</v>
      </c>
      <c r="F7" s="18">
        <v>20508887</v>
      </c>
      <c r="G7" s="18">
        <v>87521046</v>
      </c>
      <c r="H7" s="9">
        <f aca="true" t="shared" si="0" ref="H7:H24">SUM(C7:G7)</f>
        <v>739017290</v>
      </c>
      <c r="I7" s="1"/>
    </row>
    <row r="8" spans="1:8" ht="21.75" customHeight="1">
      <c r="A8" s="5" t="s">
        <v>23</v>
      </c>
      <c r="B8" s="2" t="s">
        <v>3</v>
      </c>
      <c r="C8" s="12">
        <f>C6-C7</f>
        <v>343262072</v>
      </c>
      <c r="D8" s="23">
        <f>D6-D7</f>
        <v>-63240477</v>
      </c>
      <c r="E8" s="23">
        <f>E6-E7</f>
        <v>-54198186</v>
      </c>
      <c r="F8" s="23">
        <f>F6-F7</f>
        <v>-18976118</v>
      </c>
      <c r="G8" s="23">
        <f>G6-G7</f>
        <v>-87442743</v>
      </c>
      <c r="H8" s="11">
        <f>SUM(C8:G8)</f>
        <v>119404548</v>
      </c>
    </row>
    <row r="9" spans="1:8" ht="19.5" customHeight="1">
      <c r="A9" s="6" t="s">
        <v>24</v>
      </c>
      <c r="B9" s="3" t="s">
        <v>4</v>
      </c>
      <c r="C9" s="8">
        <v>187129486</v>
      </c>
      <c r="D9" s="18">
        <v>64470150</v>
      </c>
      <c r="E9" s="18">
        <v>55360264</v>
      </c>
      <c r="F9" s="18">
        <v>21286565</v>
      </c>
      <c r="G9" s="18">
        <v>88402914</v>
      </c>
      <c r="H9" s="9">
        <f>SUM(C9:G9)</f>
        <v>416649379</v>
      </c>
    </row>
    <row r="10" spans="1:8" ht="17.25" customHeight="1">
      <c r="A10" s="6" t="s">
        <v>25</v>
      </c>
      <c r="B10" s="3" t="s">
        <v>5</v>
      </c>
      <c r="C10" s="8">
        <v>236949319</v>
      </c>
      <c r="D10" s="18"/>
      <c r="E10" s="18"/>
      <c r="F10" s="18"/>
      <c r="G10" s="18"/>
      <c r="H10" s="9">
        <f>SUM(C10:G10)</f>
        <v>236949319</v>
      </c>
    </row>
    <row r="11" spans="1:8" ht="15.75" customHeight="1">
      <c r="A11" s="5" t="s">
        <v>26</v>
      </c>
      <c r="B11" s="2" t="s">
        <v>6</v>
      </c>
      <c r="C11" s="12">
        <f>C9-C10</f>
        <v>-49819833</v>
      </c>
      <c r="D11" s="23">
        <f>D9-D10</f>
        <v>64470150</v>
      </c>
      <c r="E11" s="23">
        <f>E9-E10</f>
        <v>55360264</v>
      </c>
      <c r="F11" s="23">
        <f>F9-F10</f>
        <v>21286565</v>
      </c>
      <c r="G11" s="23">
        <f>G9-G10</f>
        <v>88402914</v>
      </c>
      <c r="H11" s="11">
        <f>SUM(C11:G11)</f>
        <v>179700060</v>
      </c>
    </row>
    <row r="12" spans="1:8" ht="20.25" customHeight="1">
      <c r="A12" s="6" t="s">
        <v>27</v>
      </c>
      <c r="B12" s="2" t="s">
        <v>7</v>
      </c>
      <c r="C12" s="12">
        <f>C11+C8</f>
        <v>293442239</v>
      </c>
      <c r="D12" s="23">
        <f>D11+D8</f>
        <v>1229673</v>
      </c>
      <c r="E12" s="23">
        <f>E11+E8</f>
        <v>1162078</v>
      </c>
      <c r="F12" s="23">
        <f>F11+F8</f>
        <v>2310447</v>
      </c>
      <c r="G12" s="23">
        <f>G11+G8</f>
        <v>960171</v>
      </c>
      <c r="H12" s="11">
        <f t="shared" si="0"/>
        <v>299104608</v>
      </c>
    </row>
    <row r="13" spans="1:8" ht="13.5" customHeight="1">
      <c r="A13" s="6" t="s">
        <v>28</v>
      </c>
      <c r="B13" s="3" t="s">
        <v>8</v>
      </c>
      <c r="C13" s="8"/>
      <c r="D13" s="18"/>
      <c r="E13" s="18"/>
      <c r="F13" s="18"/>
      <c r="G13" s="18"/>
      <c r="H13" s="9">
        <f t="shared" si="0"/>
        <v>0</v>
      </c>
    </row>
    <row r="14" spans="1:8" ht="16.5" customHeight="1">
      <c r="A14" s="5" t="s">
        <v>29</v>
      </c>
      <c r="B14" s="3" t="s">
        <v>9</v>
      </c>
      <c r="C14" s="8"/>
      <c r="D14" s="18"/>
      <c r="E14" s="18"/>
      <c r="F14" s="18"/>
      <c r="G14" s="18"/>
      <c r="H14" s="9">
        <f t="shared" si="0"/>
        <v>0</v>
      </c>
    </row>
    <row r="15" spans="1:8" ht="27.75" customHeight="1">
      <c r="A15" s="6" t="s">
        <v>30</v>
      </c>
      <c r="B15" s="2" t="s">
        <v>10</v>
      </c>
      <c r="C15" s="12"/>
      <c r="D15" s="23"/>
      <c r="E15" s="23"/>
      <c r="F15" s="23"/>
      <c r="G15" s="23"/>
      <c r="H15" s="11">
        <f t="shared" si="0"/>
        <v>0</v>
      </c>
    </row>
    <row r="16" spans="1:8" ht="17.25" customHeight="1">
      <c r="A16" s="6" t="s">
        <v>39</v>
      </c>
      <c r="B16" s="3" t="s">
        <v>11</v>
      </c>
      <c r="C16" s="8"/>
      <c r="D16" s="18"/>
      <c r="E16" s="18"/>
      <c r="F16" s="18"/>
      <c r="G16" s="18"/>
      <c r="H16" s="9">
        <f t="shared" si="0"/>
        <v>0</v>
      </c>
    </row>
    <row r="17" spans="1:8" ht="16.5" customHeight="1">
      <c r="A17" s="5" t="s">
        <v>31</v>
      </c>
      <c r="B17" s="3" t="s">
        <v>12</v>
      </c>
      <c r="C17" s="8"/>
      <c r="D17" s="18"/>
      <c r="E17" s="18"/>
      <c r="F17" s="18"/>
      <c r="G17" s="18"/>
      <c r="H17" s="9">
        <f t="shared" si="0"/>
        <v>0</v>
      </c>
    </row>
    <row r="18" spans="1:8" ht="14.25" customHeight="1">
      <c r="A18" s="6" t="s">
        <v>32</v>
      </c>
      <c r="B18" s="2" t="s">
        <v>13</v>
      </c>
      <c r="C18" s="12"/>
      <c r="D18" s="23"/>
      <c r="E18" s="23"/>
      <c r="F18" s="23"/>
      <c r="G18" s="23"/>
      <c r="H18" s="11">
        <f t="shared" si="0"/>
        <v>0</v>
      </c>
    </row>
    <row r="19" spans="1:8" ht="14.25" customHeight="1">
      <c r="A19" s="6" t="s">
        <v>33</v>
      </c>
      <c r="B19" s="2" t="s">
        <v>14</v>
      </c>
      <c r="C19" s="12"/>
      <c r="D19" s="23"/>
      <c r="E19" s="23"/>
      <c r="F19" s="23"/>
      <c r="G19" s="23"/>
      <c r="H19" s="11">
        <f t="shared" si="0"/>
        <v>0</v>
      </c>
    </row>
    <row r="20" spans="1:8" ht="13.5" customHeight="1">
      <c r="A20" s="5" t="s">
        <v>34</v>
      </c>
      <c r="B20" s="2" t="s">
        <v>15</v>
      </c>
      <c r="C20" s="12">
        <f>C12</f>
        <v>293442239</v>
      </c>
      <c r="D20" s="23">
        <f>D12</f>
        <v>1229673</v>
      </c>
      <c r="E20" s="23">
        <f>E12</f>
        <v>1162078</v>
      </c>
      <c r="F20" s="23">
        <f>F12</f>
        <v>2310447</v>
      </c>
      <c r="G20" s="23">
        <f>G12</f>
        <v>960171</v>
      </c>
      <c r="H20" s="11">
        <f t="shared" si="0"/>
        <v>299104608</v>
      </c>
    </row>
    <row r="21" spans="1:8" ht="15" customHeight="1">
      <c r="A21" s="6" t="s">
        <v>35</v>
      </c>
      <c r="B21" s="2" t="s">
        <v>16</v>
      </c>
      <c r="C21" s="12">
        <v>278147459</v>
      </c>
      <c r="D21" s="23"/>
      <c r="E21" s="23"/>
      <c r="F21" s="23">
        <v>1553500</v>
      </c>
      <c r="G21" s="23"/>
      <c r="H21" s="11">
        <f t="shared" si="0"/>
        <v>279700959</v>
      </c>
    </row>
    <row r="22" spans="1:8" ht="13.5" customHeight="1">
      <c r="A22" s="6" t="s">
        <v>36</v>
      </c>
      <c r="B22" s="2" t="s">
        <v>17</v>
      </c>
      <c r="C22" s="12">
        <f>C20-C21</f>
        <v>15294780</v>
      </c>
      <c r="D22" s="23">
        <f>D20-D21</f>
        <v>1229673</v>
      </c>
      <c r="E22" s="23">
        <f>E20-E21</f>
        <v>1162078</v>
      </c>
      <c r="F22" s="23">
        <f>F20-F21</f>
        <v>756947</v>
      </c>
      <c r="G22" s="23">
        <f>G20-G21</f>
        <v>960171</v>
      </c>
      <c r="H22" s="11">
        <f t="shared" si="0"/>
        <v>19403649</v>
      </c>
    </row>
    <row r="23" spans="1:8" ht="15" customHeight="1">
      <c r="A23" s="5" t="s">
        <v>37</v>
      </c>
      <c r="B23" s="2" t="s">
        <v>18</v>
      </c>
      <c r="C23" s="12"/>
      <c r="D23" s="23"/>
      <c r="E23" s="23"/>
      <c r="F23" s="23"/>
      <c r="G23" s="23"/>
      <c r="H23" s="11">
        <f t="shared" si="0"/>
        <v>0</v>
      </c>
    </row>
    <row r="24" spans="1:8" ht="12.75">
      <c r="A24" s="10" t="s">
        <v>38</v>
      </c>
      <c r="B24" s="2" t="s">
        <v>19</v>
      </c>
      <c r="C24" s="12"/>
      <c r="D24" s="23"/>
      <c r="E24" s="23"/>
      <c r="F24" s="23"/>
      <c r="G24" s="23"/>
      <c r="H24" s="11">
        <f t="shared" si="0"/>
        <v>0</v>
      </c>
    </row>
  </sheetData>
  <sheetProtection/>
  <mergeCells count="2">
    <mergeCell ref="B3:I3"/>
    <mergeCell ref="D1:H1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</cp:lastModifiedBy>
  <cp:lastPrinted>2021-05-20T07:19:01Z</cp:lastPrinted>
  <dcterms:created xsi:type="dcterms:W3CDTF">2012-01-11T09:53:43Z</dcterms:created>
  <dcterms:modified xsi:type="dcterms:W3CDTF">2021-05-20T07:19:05Z</dcterms:modified>
  <cp:category/>
  <cp:version/>
  <cp:contentType/>
  <cp:contentStatus/>
</cp:coreProperties>
</file>